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Lori\Supreme Hospital\2025-2026\Report Forms\Unprotected\With Formulas\"/>
    </mc:Choice>
  </mc:AlternateContent>
  <xr:revisionPtr revIDLastSave="0" documentId="13_ncr:1_{1DA593A5-57CC-487B-B15C-7FECE1D3F4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-2023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2" l="1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M23" i="2"/>
  <c r="K23" i="2"/>
  <c r="J23" i="2"/>
  <c r="I23" i="2"/>
  <c r="H23" i="2"/>
  <c r="G23" i="2"/>
  <c r="F23" i="2"/>
  <c r="E23" i="2"/>
  <c r="D23" i="2"/>
  <c r="C23" i="2"/>
  <c r="B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N22" i="2" l="1"/>
  <c r="N20" i="2"/>
  <c r="N18" i="2"/>
  <c r="N17" i="2"/>
  <c r="N10" i="2"/>
  <c r="N21" i="2"/>
  <c r="N19" i="2"/>
  <c r="N12" i="2"/>
  <c r="N16" i="2"/>
  <c r="N15" i="2"/>
  <c r="N14" i="2"/>
  <c r="N13" i="2"/>
  <c r="N11" i="2"/>
  <c r="N9" i="2"/>
  <c r="O9" i="2" s="1"/>
  <c r="L23" i="2"/>
  <c r="M23" i="1"/>
  <c r="C23" i="1"/>
  <c r="D23" i="1"/>
  <c r="E23" i="1"/>
  <c r="F23" i="1"/>
  <c r="G23" i="1"/>
  <c r="H23" i="1"/>
  <c r="I23" i="1"/>
  <c r="J23" i="1"/>
  <c r="K23" i="1"/>
  <c r="B23" i="1"/>
  <c r="O23" i="1" s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N15" i="1"/>
  <c r="L10" i="1"/>
  <c r="L11" i="1"/>
  <c r="N11" i="1" s="1"/>
  <c r="L12" i="1"/>
  <c r="N12" i="1" s="1"/>
  <c r="L13" i="1"/>
  <c r="N13" i="1" s="1"/>
  <c r="L14" i="1"/>
  <c r="N14" i="1" s="1"/>
  <c r="L15" i="1"/>
  <c r="L16" i="1"/>
  <c r="N16" i="1" s="1"/>
  <c r="L17" i="1"/>
  <c r="N17" i="1" s="1"/>
  <c r="L18" i="1"/>
  <c r="N18" i="1" s="1"/>
  <c r="L19" i="1"/>
  <c r="N19" i="1" s="1"/>
  <c r="L20" i="1"/>
  <c r="N20" i="1" s="1"/>
  <c r="L21" i="1"/>
  <c r="N21" i="1" s="1"/>
  <c r="L22" i="1"/>
  <c r="N22" i="1" s="1"/>
  <c r="O9" i="1"/>
  <c r="L9" i="1"/>
  <c r="N9" i="1" s="1"/>
  <c r="N23" i="2" l="1"/>
  <c r="O23" i="2" s="1"/>
  <c r="L23" i="1"/>
  <c r="N10" i="1"/>
  <c r="N23" i="1" s="1"/>
</calcChain>
</file>

<file path=xl/sharedStrings.xml><?xml version="1.0" encoding="utf-8"?>
<sst xmlns="http://schemas.openxmlformats.org/spreadsheetml/2006/main" count="91" uniqueCount="45">
  <si>
    <t xml:space="preserve"> </t>
  </si>
  <si>
    <t>Supreme District:</t>
  </si>
  <si>
    <t xml:space="preserve">                                                                                              </t>
  </si>
  <si>
    <t>Date:</t>
  </si>
  <si>
    <t xml:space="preserve">                                                                               </t>
  </si>
  <si>
    <t>2018-2019</t>
  </si>
  <si>
    <t>If this form is completed on a computer, all formulas will be self calculated</t>
  </si>
  <si>
    <t>GRAND/AUX</t>
  </si>
  <si>
    <t>Goal</t>
  </si>
  <si>
    <t>Reports</t>
  </si>
  <si>
    <t>Visits</t>
  </si>
  <si>
    <t>Project Hours</t>
  </si>
  <si>
    <t>Miles</t>
  </si>
  <si>
    <t>Gifts</t>
  </si>
  <si>
    <t>Units of Blood</t>
  </si>
  <si>
    <t>This Months Credit</t>
  </si>
  <si>
    <t>Previous Months Credits</t>
  </si>
  <si>
    <t xml:space="preserve">Total Credits </t>
  </si>
  <si>
    <t>Percentage</t>
  </si>
  <si>
    <t xml:space="preserve">       # Members</t>
  </si>
  <si>
    <t xml:space="preserve">       # Patients</t>
  </si>
  <si>
    <t>Visit/    Travel Hours</t>
  </si>
  <si>
    <t>TOTAL</t>
  </si>
  <si>
    <t xml:space="preserve">      </t>
  </si>
  <si>
    <t xml:space="preserve">     REMARKS:</t>
  </si>
  <si>
    <t xml:space="preserve">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</si>
  <si>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</si>
  <si>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Copies to:  Supreme Hospital Commissioner Janis Wimmer</t>
  </si>
  <si>
    <t>5980 Hwy 54 S Unit 3753</t>
  </si>
  <si>
    <t>Alamogordo, NM 88311-9522</t>
  </si>
  <si>
    <t>Respectfully submitted by:</t>
  </si>
  <si>
    <t xml:space="preserve">                                                                                            </t>
  </si>
  <si>
    <t>PHONE:</t>
  </si>
  <si>
    <t xml:space="preserve">                                                                                                                               </t>
  </si>
  <si>
    <t>EMAIL:</t>
  </si>
  <si>
    <t>ADDRESS:</t>
  </si>
  <si>
    <t xml:space="preserve">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</si>
  <si>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</t>
  </si>
  <si>
    <t>TITLE:</t>
  </si>
  <si>
    <t xml:space="preserve">      # Patients</t>
  </si>
  <si>
    <t>Copies to:  Supreme Hospital Commissioner Ruth Schoonover</t>
  </si>
  <si>
    <t>3096 Angela Ln</t>
  </si>
  <si>
    <t>Oak Harbor, WA 98277</t>
  </si>
  <si>
    <t>2025-2026</t>
  </si>
  <si>
    <t>Form Updated 5/18/26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</si>
</sst>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1" fontId="0" fillId="0" borderId="1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>
      <alignment wrapText="1"/>
    </xf>
    <xf numFmtId="0" fontId="1" fillId="0" borderId="1" xfId="0" applyFont="1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2" fontId="0" fillId="0" borderId="1" xfId="0" applyNumberForma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4598B71D-BE9E-46FE-9728-E9EB02266E2B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390524</xdr:colOff>
      <xdr:row>0</xdr:row>
      <xdr:rowOff>114300</xdr:rowOff>
    </xdr:from>
    <xdr:ext cx="5248275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E4E29A9-FACA-47AD-A988-CD0EC45E1CF5}"/>
            </a:ext>
          </a:extLst>
        </xdr:cNvPr>
        <xdr:cNvSpPr txBox="1"/>
      </xdr:nvSpPr>
      <xdr:spPr>
        <a:xfrm>
          <a:off x="2124074" y="114300"/>
          <a:ext cx="524827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SUPREME DISTRICT HOSPITAL COMMISSIONER'S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6A0CB7-F69C-4725-8B13-CE6013F52910}"/>
            </a:ext>
          </a:extLst>
        </xdr:cNvPr>
        <xdr:cNvSpPr txBox="1"/>
      </xdr:nvSpPr>
      <xdr:spPr>
        <a:xfrm>
          <a:off x="294322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E85C0E-A34C-4E89-9A17-5A413841EF51}"/>
            </a:ext>
          </a:extLst>
        </xdr:cNvPr>
        <xdr:cNvSpPr txBox="1"/>
      </xdr:nvSpPr>
      <xdr:spPr>
        <a:xfrm>
          <a:off x="340995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  <xdr:twoCellAnchor editAs="oneCell">
    <xdr:from>
      <xdr:col>0</xdr:col>
      <xdr:colOff>476250</xdr:colOff>
      <xdr:row>0</xdr:row>
      <xdr:rowOff>0</xdr:rowOff>
    </xdr:from>
    <xdr:to>
      <xdr:col>2</xdr:col>
      <xdr:colOff>146611</xdr:colOff>
      <xdr:row>4</xdr:row>
      <xdr:rowOff>123063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E953BDD-EA1F-4545-A0D0-190016FC4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784786" cy="932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723900</xdr:colOff>
      <xdr:row>0</xdr:row>
      <xdr:rowOff>28575</xdr:rowOff>
    </xdr:from>
    <xdr:to>
      <xdr:col>14</xdr:col>
      <xdr:colOff>41836</xdr:colOff>
      <xdr:row>4</xdr:row>
      <xdr:rowOff>151638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64F12A-2186-4AF3-AF36-EBC884E6F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28575"/>
          <a:ext cx="784786" cy="932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393208</xdr:colOff>
      <xdr:row>4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8092EA-1511-4A00-A10C-674199B3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1A4075-5289-405F-84EC-13EDF793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390524</xdr:colOff>
      <xdr:row>0</xdr:row>
      <xdr:rowOff>114300</xdr:rowOff>
    </xdr:from>
    <xdr:ext cx="5248275" cy="3333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F301A9-E768-4A90-AA23-D1849B90F0A4}"/>
            </a:ext>
          </a:extLst>
        </xdr:cNvPr>
        <xdr:cNvSpPr txBox="1"/>
      </xdr:nvSpPr>
      <xdr:spPr>
        <a:xfrm>
          <a:off x="2219324" y="114300"/>
          <a:ext cx="524827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SUPREME DISTRICT HOSPITAL COMMISSIONER'S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4D55CF-8302-43CC-8C33-CC712B7BF9F4}"/>
            </a:ext>
          </a:extLst>
        </xdr:cNvPr>
        <xdr:cNvSpPr txBox="1"/>
      </xdr:nvSpPr>
      <xdr:spPr>
        <a:xfrm>
          <a:off x="315277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DDFBA4-E0E2-462F-A0CA-7D6CE2992F32}"/>
            </a:ext>
          </a:extLst>
        </xdr:cNvPr>
        <xdr:cNvSpPr txBox="1"/>
      </xdr:nvSpPr>
      <xdr:spPr>
        <a:xfrm>
          <a:off x="365760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O32"/>
  <sheetViews>
    <sheetView tabSelected="1" zoomScaleNormal="100" workbookViewId="0">
      <selection activeCell="E15" sqref="E15"/>
    </sheetView>
  </sheetViews>
  <sheetFormatPr defaultRowHeight="15" x14ac:dyDescent="0.25"/>
  <cols>
    <col min="1" max="1" width="8.28515625" customWidth="1"/>
    <col min="2" max="2" width="8.42578125" customWidth="1"/>
    <col min="3" max="3" width="8.140625" customWidth="1"/>
    <col min="4" max="4" width="5.5703125" customWidth="1"/>
    <col min="5" max="5" width="9.28515625" customWidth="1"/>
    <col min="6" max="6" width="8" customWidth="1"/>
    <col min="8" max="8" width="9.5703125" bestFit="1" customWidth="1"/>
    <col min="10" max="10" width="10.140625" bestFit="1" customWidth="1"/>
    <col min="11" max="11" width="6" customWidth="1"/>
    <col min="12" max="14" width="11" customWidth="1"/>
    <col min="15" max="15" width="9.28515625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1</v>
      </c>
      <c r="D6" s="15" t="s">
        <v>2</v>
      </c>
      <c r="E6" s="16"/>
      <c r="F6" s="16"/>
      <c r="G6" s="16"/>
      <c r="H6" s="16"/>
      <c r="I6" t="s">
        <v>3</v>
      </c>
      <c r="J6" s="17" t="s">
        <v>4</v>
      </c>
      <c r="K6" s="16"/>
      <c r="L6" s="16"/>
      <c r="M6" s="16"/>
      <c r="N6" t="s">
        <v>43</v>
      </c>
    </row>
    <row r="7" spans="1:15" x14ac:dyDescent="0.25">
      <c r="B7" t="s">
        <v>6</v>
      </c>
    </row>
    <row r="8" spans="1:15" s="1" customFormat="1" ht="56.25" customHeight="1" x14ac:dyDescent="0.3">
      <c r="A8" s="5" t="s">
        <v>7</v>
      </c>
      <c r="B8" s="4" t="s">
        <v>8</v>
      </c>
      <c r="C8" s="19" t="s">
        <v>9</v>
      </c>
      <c r="D8" s="7" t="s">
        <v>10</v>
      </c>
      <c r="E8" s="19" t="s">
        <v>19</v>
      </c>
      <c r="F8" s="19" t="s">
        <v>39</v>
      </c>
      <c r="G8" s="5" t="s">
        <v>11</v>
      </c>
      <c r="H8" s="5" t="s">
        <v>21</v>
      </c>
      <c r="I8" s="6" t="s">
        <v>12</v>
      </c>
      <c r="J8" s="6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20" t="s">
        <v>18</v>
      </c>
    </row>
    <row r="9" spans="1:15" x14ac:dyDescent="0.25">
      <c r="A9" s="13"/>
      <c r="B9" s="21"/>
      <c r="C9" s="12"/>
      <c r="D9" s="12"/>
      <c r="E9" s="12"/>
      <c r="F9" s="12"/>
      <c r="G9" s="14"/>
      <c r="H9" s="14"/>
      <c r="I9" s="12"/>
      <c r="J9" s="11"/>
      <c r="K9" s="12"/>
      <c r="L9" s="9">
        <f>G9*34.79+H9*34.79+I9*0.14+J9</f>
        <v>0</v>
      </c>
      <c r="M9" s="11"/>
      <c r="N9" s="9">
        <f>L9+M9</f>
        <v>0</v>
      </c>
      <c r="O9" s="10" t="str">
        <f>IF(B9,N9/B9,"")</f>
        <v/>
      </c>
    </row>
    <row r="10" spans="1:15" x14ac:dyDescent="0.25">
      <c r="A10" s="13"/>
      <c r="B10" s="21"/>
      <c r="C10" s="12"/>
      <c r="D10" s="12"/>
      <c r="E10" s="12"/>
      <c r="F10" s="12"/>
      <c r="G10" s="14"/>
      <c r="H10" s="14"/>
      <c r="I10" s="12"/>
      <c r="J10" s="11"/>
      <c r="K10" s="12"/>
      <c r="L10" s="9">
        <f t="shared" ref="L10:L22" si="0">G10*34.79+H10*34.79+I10*0.14+J10</f>
        <v>0</v>
      </c>
      <c r="M10" s="11"/>
      <c r="N10" s="9">
        <f t="shared" ref="N10:N22" si="1">L10+M10</f>
        <v>0</v>
      </c>
      <c r="O10" s="10" t="str">
        <f t="shared" ref="O10:O23" si="2">IF(B10,N10/B10,"")</f>
        <v/>
      </c>
    </row>
    <row r="11" spans="1:15" x14ac:dyDescent="0.25">
      <c r="A11" s="13"/>
      <c r="B11" s="21"/>
      <c r="C11" s="12"/>
      <c r="D11" s="12"/>
      <c r="E11" s="12"/>
      <c r="F11" s="12"/>
      <c r="G11" s="14"/>
      <c r="H11" s="14"/>
      <c r="I11" s="12"/>
      <c r="J11" s="11"/>
      <c r="K11" s="12"/>
      <c r="L11" s="9">
        <f t="shared" si="0"/>
        <v>0</v>
      </c>
      <c r="M11" s="11"/>
      <c r="N11" s="9">
        <f t="shared" si="1"/>
        <v>0</v>
      </c>
      <c r="O11" s="10" t="str">
        <f t="shared" si="2"/>
        <v/>
      </c>
    </row>
    <row r="12" spans="1:15" x14ac:dyDescent="0.25">
      <c r="A12" s="13"/>
      <c r="B12" s="21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21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21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21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21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21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21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21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21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21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21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22">
        <f>SUM(B9:B22)</f>
        <v>0</v>
      </c>
      <c r="C23" s="8">
        <f t="shared" ref="C23:L23" si="3">SUM(C9:C22)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23">
        <f t="shared" si="3"/>
        <v>0</v>
      </c>
      <c r="H23" s="23">
        <f t="shared" si="3"/>
        <v>0</v>
      </c>
      <c r="I23" s="8">
        <f t="shared" si="3"/>
        <v>0</v>
      </c>
      <c r="J23" s="23">
        <f t="shared" si="3"/>
        <v>0</v>
      </c>
      <c r="K23" s="8">
        <f t="shared" si="3"/>
        <v>0</v>
      </c>
      <c r="L23" s="23">
        <f t="shared" si="3"/>
        <v>0</v>
      </c>
      <c r="M23" s="23">
        <f>SUM(M9:M22)</f>
        <v>0</v>
      </c>
      <c r="N23" s="23">
        <f>SUM(N9:N22)</f>
        <v>0</v>
      </c>
      <c r="O23" s="10" t="str">
        <f t="shared" si="2"/>
        <v/>
      </c>
    </row>
    <row r="24" spans="1:15" x14ac:dyDescent="0.25">
      <c r="A24" t="s">
        <v>23</v>
      </c>
      <c r="L24" s="24" t="s">
        <v>44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40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41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42</v>
      </c>
    </row>
  </sheetData>
  <pageMargins left="0.2" right="0.2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O32"/>
  <sheetViews>
    <sheetView zoomScaleNormal="100" workbookViewId="0">
      <selection activeCell="F11" sqref="F11"/>
    </sheetView>
  </sheetViews>
  <sheetFormatPr defaultRowHeight="15" x14ac:dyDescent="0.25"/>
  <cols>
    <col min="1" max="1" width="9.140625" customWidth="1"/>
    <col min="2" max="3" width="8.42578125" customWidth="1"/>
    <col min="4" max="4" width="6.85546875" customWidth="1"/>
    <col min="5" max="5" width="9.7109375" customWidth="1"/>
    <col min="6" max="6" width="8.5703125" customWidth="1"/>
    <col min="8" max="8" width="9.5703125" bestFit="1" customWidth="1"/>
    <col min="10" max="10" width="10.140625" bestFit="1" customWidth="1"/>
    <col min="11" max="11" width="6" customWidth="1"/>
    <col min="12" max="15" width="11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1</v>
      </c>
      <c r="D6" s="15" t="s">
        <v>2</v>
      </c>
      <c r="E6" s="16"/>
      <c r="F6" s="16"/>
      <c r="G6" s="16"/>
      <c r="H6" s="16"/>
      <c r="I6" t="s">
        <v>3</v>
      </c>
      <c r="J6" s="17" t="s">
        <v>4</v>
      </c>
      <c r="K6" s="16"/>
      <c r="L6" s="16"/>
      <c r="M6" s="16"/>
      <c r="N6" t="s">
        <v>5</v>
      </c>
    </row>
    <row r="7" spans="1:15" x14ac:dyDescent="0.25">
      <c r="B7" t="s">
        <v>6</v>
      </c>
    </row>
    <row r="8" spans="1:15" s="1" customFormat="1" ht="56.25" customHeight="1" x14ac:dyDescent="0.3">
      <c r="A8" s="3" t="s">
        <v>7</v>
      </c>
      <c r="B8" s="4" t="s">
        <v>8</v>
      </c>
      <c r="C8" s="5" t="s">
        <v>9</v>
      </c>
      <c r="D8" s="4" t="s">
        <v>10</v>
      </c>
      <c r="E8" s="5" t="s">
        <v>19</v>
      </c>
      <c r="F8" s="5" t="s">
        <v>20</v>
      </c>
      <c r="G8" s="3" t="s">
        <v>11</v>
      </c>
      <c r="H8" s="5" t="s">
        <v>21</v>
      </c>
      <c r="I8" s="4" t="s">
        <v>12</v>
      </c>
      <c r="J8" s="4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6" t="s">
        <v>18</v>
      </c>
    </row>
    <row r="9" spans="1:15" x14ac:dyDescent="0.25">
      <c r="A9" s="13"/>
      <c r="B9" s="12"/>
      <c r="C9" s="12"/>
      <c r="D9" s="12"/>
      <c r="E9" s="12"/>
      <c r="F9" s="12"/>
      <c r="G9" s="14"/>
      <c r="H9" s="14"/>
      <c r="I9" s="12"/>
      <c r="J9" s="11"/>
      <c r="K9" s="12"/>
      <c r="L9" s="9">
        <f>G9*22.55+H9*22.55+I9*0.14+J9</f>
        <v>0</v>
      </c>
      <c r="M9" s="11"/>
      <c r="N9" s="9">
        <f>L9+M9</f>
        <v>0</v>
      </c>
      <c r="O9" s="10" t="str">
        <f>IF(B9,N9/B9,"")</f>
        <v/>
      </c>
    </row>
    <row r="10" spans="1:15" x14ac:dyDescent="0.25">
      <c r="A10" s="13"/>
      <c r="B10" s="12"/>
      <c r="C10" s="12"/>
      <c r="D10" s="12"/>
      <c r="E10" s="12"/>
      <c r="F10" s="12"/>
      <c r="G10" s="14"/>
      <c r="H10" s="14"/>
      <c r="I10" s="12"/>
      <c r="J10" s="11"/>
      <c r="K10" s="12"/>
      <c r="L10" s="9">
        <f t="shared" ref="L10:L22" si="0">G10*22.55+H10*22.55+I10*0.14+J10</f>
        <v>0</v>
      </c>
      <c r="M10" s="11"/>
      <c r="N10" s="9">
        <f t="shared" ref="N10:N22" si="1">L10+M10</f>
        <v>0</v>
      </c>
      <c r="O10" s="10" t="str">
        <f t="shared" ref="O10:O23" si="2">IF(B10,N10/B10,"")</f>
        <v/>
      </c>
    </row>
    <row r="11" spans="1:15" x14ac:dyDescent="0.25">
      <c r="A11" s="13"/>
      <c r="B11" s="12"/>
      <c r="C11" s="12"/>
      <c r="D11" s="12"/>
      <c r="E11" s="12"/>
      <c r="F11" s="12"/>
      <c r="G11" s="14"/>
      <c r="H11" s="14"/>
      <c r="I11" s="12"/>
      <c r="J11" s="11"/>
      <c r="K11" s="12"/>
      <c r="L11" s="9">
        <f t="shared" si="0"/>
        <v>0</v>
      </c>
      <c r="M11" s="11"/>
      <c r="N11" s="9">
        <f t="shared" si="1"/>
        <v>0</v>
      </c>
      <c r="O11" s="10" t="str">
        <f t="shared" si="2"/>
        <v/>
      </c>
    </row>
    <row r="12" spans="1:15" x14ac:dyDescent="0.25">
      <c r="A12" s="13"/>
      <c r="B12" s="12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12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12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12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12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12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12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12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12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12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12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8">
        <f>SUM(B9:B22)</f>
        <v>0</v>
      </c>
      <c r="C23" s="8">
        <f t="shared" ref="C23:L23" si="3">SUM(C9:C22)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8">
        <f t="shared" si="3"/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>SUM(M9:M22)</f>
        <v>0</v>
      </c>
      <c r="N23" s="8">
        <f>SUM(N9:N22)</f>
        <v>0</v>
      </c>
      <c r="O23" s="10" t="str">
        <f t="shared" si="2"/>
        <v/>
      </c>
    </row>
    <row r="24" spans="1:15" x14ac:dyDescent="0.25">
      <c r="A24" t="s">
        <v>23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27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28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29</v>
      </c>
    </row>
  </sheetData>
  <pageMargins left="0.2" right="0.2" top="0.25" bottom="0.2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2022-2023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Nettles, Lori A.</cp:lastModifiedBy>
  <cp:lastPrinted>2017-11-09T22:11:11Z</cp:lastPrinted>
  <dcterms:created xsi:type="dcterms:W3CDTF">2017-11-09T20:53:11Z</dcterms:created>
  <dcterms:modified xsi:type="dcterms:W3CDTF">2026-06-04T19:25:22Z</dcterms:modified>
</cp:coreProperties>
</file>